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85" windowWidth="19740" windowHeight="8775" activeTab="0"/>
  </bookViews>
  <sheets>
    <sheet name="ПД" sheetId="1" r:id="rId1"/>
  </sheets>
  <definedNames>
    <definedName name="_xlnm.Print_Area" localSheetId="0">'ПД'!$A$1:$B$23</definedName>
  </definedNames>
  <calcPr fullCalcOnLoad="1"/>
</workbook>
</file>

<file path=xl/sharedStrings.xml><?xml version="1.0" encoding="utf-8"?>
<sst xmlns="http://schemas.openxmlformats.org/spreadsheetml/2006/main" count="22" uniqueCount="22">
  <si>
    <t>Итого дом со строительством (закрытый контур):</t>
  </si>
  <si>
    <t>Примечание</t>
  </si>
  <si>
    <t>Монолитная ж/б плита высотой 150мм по обратной песчаной засыпке без утепления.</t>
  </si>
  <si>
    <t>Панели наружных и внутренних стен, панели перегородок,  плиты перекрытий, фронтоны, стропильная система с обрешеткой и контробрешеткой, материалы на утепление и подшивку потолка мансарды, детали балкона и крыльца, соединительные изделия.</t>
  </si>
  <si>
    <t>Монтаж кровельной системы и водостоков. Подшивка карнизов и фронтонных полок - металлопрофилем. Вентиляционные выходы – системы «Vilpe vent».  Водосточная система ПВХ VERAT. Кровельное покрытие - металлочерепица Monterey.</t>
  </si>
  <si>
    <t>Цены действительны по состоянию на 20/07/2016</t>
  </si>
  <si>
    <t>Панели наружных и внутренних стен, панели перегородок,  плиты перекрытий, фронтоны, стропильная система с обрешеткой и контробрешеткой,  конструктивные элементы балкона и крыльца, соединительные изделия.</t>
  </si>
  <si>
    <t>1. Ленточный фундамент</t>
  </si>
  <si>
    <r>
      <t>6. Карнизы и лобовые доски</t>
    </r>
    <r>
      <rPr>
        <sz val="19"/>
        <color indexed="8"/>
        <rFont val="Calibri"/>
        <family val="2"/>
      </rPr>
      <t xml:space="preserve"> (металлопрофиль)</t>
    </r>
  </si>
  <si>
    <t>7. Монтаж строительных конструкций заводского домокомплекта, оконных и дверных блоков.</t>
  </si>
  <si>
    <t xml:space="preserve">8. Кровля (работа и материалы): </t>
  </si>
  <si>
    <t>9. Опции</t>
  </si>
  <si>
    <t xml:space="preserve">4. Оконные и дверные блоки пластиковые. </t>
  </si>
  <si>
    <t>Пятикамерный профиль Rehau белого цвета, двухкамерный стеклопакет.</t>
  </si>
  <si>
    <r>
      <t xml:space="preserve">5. Наружная дверь </t>
    </r>
    <r>
      <rPr>
        <sz val="17"/>
        <color indexed="8"/>
        <rFont val="Calibri"/>
        <family val="2"/>
      </rPr>
      <t>металлическая утепленная АСТЭЛ 850х2050мм</t>
    </r>
  </si>
  <si>
    <t>Монолитная ж/б лента 500х250мм по песчаному основанию.  Водоснабжение: ввод водопровода,Канализация: ввод канализации, Устройство закладной под ввод электрокабеля</t>
  </si>
  <si>
    <t>Cтоимость строительства дома по проекту ПД-27-К-127 в Москве</t>
  </si>
  <si>
    <t>не является публичной офертой</t>
  </si>
  <si>
    <t>*     Сумма добавляется к п.3 и соответственно к сумме "Итого дом со строительством (закрытый контур)"</t>
  </si>
  <si>
    <r>
      <t>2. Цокольное перекрытие:</t>
    </r>
    <r>
      <rPr>
        <sz val="16"/>
        <color indexed="8"/>
        <rFont val="Calibri"/>
        <family val="2"/>
      </rPr>
      <t xml:space="preserve"> </t>
    </r>
  </si>
  <si>
    <t>3. Базовый комплект конструкций заводского изготовления в комплектации ЭКОНОМ</t>
  </si>
  <si>
    <t>9.1. Переход на базовый комплект конструкций заводского изготовления в комплектации СТАНДАРТ*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</si>
</sst>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\+\ #,##0&quot;р.&quot;"/>
  </numFmts>
  <fonts count="65">
    <font>
      <sz val="10"/>
      <color theme="1"/>
      <name val="Arial Cyr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9"/>
      <color indexed="8"/>
      <name val="Calibri"/>
      <family val="2"/>
    </font>
    <font>
      <sz val="19"/>
      <color indexed="8"/>
      <name val="Calibri"/>
      <family val="2"/>
    </font>
    <font>
      <sz val="17"/>
      <color indexed="8"/>
      <name val="Calibri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8"/>
      <color indexed="8"/>
      <name val="Arial Cyr"/>
      <family val="2"/>
    </font>
    <font>
      <sz val="16"/>
      <name val="Calibri"/>
      <family val="2"/>
    </font>
    <font>
      <b/>
      <sz val="18"/>
      <color indexed="8"/>
      <name val="Arial Cyr"/>
      <family val="0"/>
    </font>
    <font>
      <b/>
      <sz val="18"/>
      <name val="Calibri"/>
      <family val="2"/>
    </font>
    <font>
      <b/>
      <sz val="20"/>
      <color indexed="8"/>
      <name val="Arial Cyr"/>
      <family val="0"/>
    </font>
    <font>
      <sz val="14"/>
      <color indexed="8"/>
      <name val="Arial Cyr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22"/>
      <name val="Calibri"/>
      <family val="2"/>
    </font>
    <font>
      <u val="single"/>
      <sz val="10"/>
      <color indexed="12"/>
      <name val="Arial Cyr"/>
      <family val="2"/>
    </font>
    <font>
      <b/>
      <u val="single"/>
      <sz val="19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8"/>
      <color theme="1"/>
      <name val="Arial Cyr"/>
      <family val="2"/>
    </font>
    <font>
      <b/>
      <sz val="18"/>
      <color theme="1"/>
      <name val="Arial Cyr"/>
      <family val="0"/>
    </font>
    <font>
      <b/>
      <sz val="19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Arial Cyr"/>
      <family val="0"/>
    </font>
    <font>
      <sz val="14"/>
      <color theme="1"/>
      <name val="Arial Cyr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 val="single"/>
      <sz val="19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F4D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55" fillId="0" borderId="0" xfId="0" applyFont="1" applyAlignment="1">
      <alignment/>
    </xf>
    <xf numFmtId="0" fontId="25" fillId="33" borderId="0" xfId="0" applyFont="1" applyFill="1" applyBorder="1" applyAlignment="1">
      <alignment horizontal="left" vertical="top" wrapText="1" indent="5"/>
    </xf>
    <xf numFmtId="3" fontId="56" fillId="33" borderId="0" xfId="0" applyNumberFormat="1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left" vertical="center" indent="1"/>
    </xf>
    <xf numFmtId="172" fontId="56" fillId="34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 indent="5"/>
    </xf>
    <xf numFmtId="0" fontId="2" fillId="33" borderId="0" xfId="0" applyFont="1" applyFill="1" applyBorder="1" applyAlignment="1">
      <alignment horizontal="left" vertical="top" wrapText="1" indent="5"/>
    </xf>
    <xf numFmtId="172" fontId="56" fillId="33" borderId="0" xfId="0" applyNumberFormat="1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 indent="5"/>
    </xf>
    <xf numFmtId="0" fontId="5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7" fillId="34" borderId="0" xfId="0" applyFont="1" applyFill="1" applyBorder="1" applyAlignment="1">
      <alignment horizontal="left" vertical="center" wrapText="1" indent="1"/>
    </xf>
    <xf numFmtId="0" fontId="3" fillId="34" borderId="0" xfId="0" applyFont="1" applyFill="1" applyBorder="1" applyAlignment="1">
      <alignment horizontal="left" vertical="center" indent="1"/>
    </xf>
    <xf numFmtId="0" fontId="58" fillId="33" borderId="0" xfId="0" applyFont="1" applyFill="1" applyBorder="1" applyAlignment="1">
      <alignment horizontal="left" wrapText="1" indent="5"/>
    </xf>
    <xf numFmtId="172" fontId="59" fillId="34" borderId="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60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61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right" vertical="top"/>
    </xf>
    <xf numFmtId="0" fontId="63" fillId="33" borderId="0" xfId="0" applyFont="1" applyFill="1" applyBorder="1" applyAlignment="1">
      <alignment horizontal="right" vertical="top"/>
    </xf>
    <xf numFmtId="0" fontId="61" fillId="34" borderId="0" xfId="0" applyFont="1" applyFill="1" applyBorder="1" applyAlignment="1">
      <alignment horizontal="left" vertical="center" indent="1"/>
    </xf>
    <xf numFmtId="0" fontId="33" fillId="34" borderId="0" xfId="0" applyFont="1" applyFill="1" applyBorder="1" applyAlignment="1">
      <alignment horizontal="left" vertical="center" wrapText="1" indent="1"/>
    </xf>
    <xf numFmtId="173" fontId="56" fillId="34" borderId="0" xfId="0" applyNumberFormat="1" applyFont="1" applyFill="1" applyBorder="1" applyAlignment="1">
      <alignment horizontal="center" vertical="center"/>
    </xf>
    <xf numFmtId="0" fontId="64" fillId="34" borderId="0" xfId="42" applyFont="1" applyFill="1" applyBorder="1" applyAlignment="1">
      <alignment horizontal="left" vertical="center" wrapText="1" inden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mak.ru/upload/iblock/3ae/%D0%A2%D0%9E_K_25_143_125_103_102_100_44_36_27.pdf" TargetMode="External" /><Relationship Id="rId2" Type="http://schemas.openxmlformats.org/officeDocument/2006/relationships/hyperlink" Target="http://www.tamak.ru/upload/iblock/3ae/%D0%A2%D0%9E_K_25_143_125_103_102_100_44_36_2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="62" zoomScaleSheetLayoutView="62" zoomScalePageLayoutView="0" workbookViewId="0" topLeftCell="A1">
      <selection activeCell="H10" sqref="H10"/>
    </sheetView>
  </sheetViews>
  <sheetFormatPr defaultColWidth="9.00390625" defaultRowHeight="12.75"/>
  <cols>
    <col min="1" max="1" width="119.75390625" style="1" customWidth="1"/>
    <col min="2" max="2" width="25.75390625" style="3" customWidth="1"/>
    <col min="4" max="4" width="17.125" style="23" customWidth="1"/>
  </cols>
  <sheetData>
    <row r="1" spans="1:4" ht="28.5">
      <c r="A1" s="24" t="s">
        <v>16</v>
      </c>
      <c r="B1" s="24"/>
      <c r="D1" s="21"/>
    </row>
    <row r="2" spans="1:4" ht="24" customHeight="1">
      <c r="A2" s="25" t="s">
        <v>5</v>
      </c>
      <c r="B2" s="25"/>
      <c r="D2" s="21"/>
    </row>
    <row r="3" spans="1:4" ht="18.75" customHeight="1">
      <c r="A3" s="26" t="s">
        <v>17</v>
      </c>
      <c r="B3" s="26"/>
      <c r="D3" s="21"/>
    </row>
    <row r="4" spans="1:4" s="4" customFormat="1" ht="24.75">
      <c r="A4" s="8" t="s">
        <v>7</v>
      </c>
      <c r="B4" s="9">
        <v>370000</v>
      </c>
      <c r="D4" s="22"/>
    </row>
    <row r="5" spans="1:4" s="4" customFormat="1" ht="66" customHeight="1">
      <c r="A5" s="10" t="s">
        <v>15</v>
      </c>
      <c r="B5" s="7"/>
      <c r="D5" s="21"/>
    </row>
    <row r="6" spans="1:4" s="5" customFormat="1" ht="24.75">
      <c r="A6" s="8" t="s">
        <v>19</v>
      </c>
      <c r="B6" s="9">
        <v>150200</v>
      </c>
      <c r="D6" s="21"/>
    </row>
    <row r="7" spans="1:4" ht="42">
      <c r="A7" s="14" t="s">
        <v>2</v>
      </c>
      <c r="B7" s="7"/>
      <c r="D7" s="21"/>
    </row>
    <row r="8" spans="1:4" s="5" customFormat="1" ht="49.5">
      <c r="A8" s="30" t="s">
        <v>20</v>
      </c>
      <c r="B8" s="20">
        <v>975650</v>
      </c>
      <c r="D8" s="21"/>
    </row>
    <row r="9" spans="1:4" ht="67.5" customHeight="1">
      <c r="A9" s="6" t="s">
        <v>6</v>
      </c>
      <c r="B9" s="7"/>
      <c r="D9" s="21"/>
    </row>
    <row r="10" spans="1:4" s="5" customFormat="1" ht="24.75">
      <c r="A10" s="8" t="s">
        <v>12</v>
      </c>
      <c r="B10" s="9">
        <v>123420.00000000001</v>
      </c>
      <c r="D10" s="21"/>
    </row>
    <row r="11" spans="1:4" ht="23.25">
      <c r="A11" s="11" t="s">
        <v>13</v>
      </c>
      <c r="B11" s="7"/>
      <c r="D11" s="21"/>
    </row>
    <row r="12" spans="1:4" s="5" customFormat="1" ht="24.75">
      <c r="A12" s="18" t="s">
        <v>14</v>
      </c>
      <c r="B12" s="9">
        <v>24000</v>
      </c>
      <c r="D12" s="21"/>
    </row>
    <row r="13" spans="1:4" s="5" customFormat="1" ht="24.75">
      <c r="A13" s="18" t="s">
        <v>8</v>
      </c>
      <c r="B13" s="9">
        <v>36000</v>
      </c>
      <c r="D13" s="21"/>
    </row>
    <row r="14" spans="1:4" ht="52.5" customHeight="1">
      <c r="A14" s="17" t="s">
        <v>9</v>
      </c>
      <c r="B14" s="9">
        <v>431000</v>
      </c>
      <c r="D14" s="21"/>
    </row>
    <row r="15" spans="1:4" ht="24.75">
      <c r="A15" s="8" t="s">
        <v>10</v>
      </c>
      <c r="B15" s="9">
        <v>391000</v>
      </c>
      <c r="D15" s="21"/>
    </row>
    <row r="16" spans="1:4" ht="64.5" customHeight="1">
      <c r="A16" s="10" t="s">
        <v>4</v>
      </c>
      <c r="B16" s="7"/>
      <c r="D16" s="21"/>
    </row>
    <row r="17" spans="1:4" ht="27.75" customHeight="1">
      <c r="A17" s="27" t="s">
        <v>0</v>
      </c>
      <c r="B17" s="20">
        <f>SUM(B4:B15)</f>
        <v>2501270</v>
      </c>
      <c r="D17" s="21"/>
    </row>
    <row r="18" spans="1:4" ht="9" customHeight="1">
      <c r="A18" s="13"/>
      <c r="B18" s="7"/>
      <c r="D18" s="21"/>
    </row>
    <row r="19" spans="1:4" ht="28.5">
      <c r="A19" s="27" t="s">
        <v>11</v>
      </c>
      <c r="B19" s="20"/>
      <c r="D19" s="21"/>
    </row>
    <row r="20" spans="1:4" ht="45.75" customHeight="1">
      <c r="A20" s="30" t="s">
        <v>21</v>
      </c>
      <c r="B20" s="29">
        <v>87850</v>
      </c>
      <c r="D20" s="21"/>
    </row>
    <row r="21" spans="1:4" ht="84.75" customHeight="1">
      <c r="A21" s="19" t="s">
        <v>3</v>
      </c>
      <c r="B21" s="16"/>
      <c r="D21" s="21"/>
    </row>
    <row r="22" spans="1:2" ht="31.5" customHeight="1">
      <c r="A22" s="28" t="s">
        <v>1</v>
      </c>
      <c r="B22" s="9"/>
    </row>
    <row r="23" spans="1:2" ht="23.25">
      <c r="A23" s="15" t="s">
        <v>18</v>
      </c>
      <c r="B23" s="12"/>
    </row>
    <row r="24" ht="12.75">
      <c r="A24" s="2"/>
    </row>
  </sheetData>
  <sheetProtection/>
  <mergeCells count="3">
    <mergeCell ref="A1:B1"/>
    <mergeCell ref="A2:B2"/>
    <mergeCell ref="A3:B3"/>
  </mergeCells>
  <hyperlinks>
    <hyperlink ref="A8" r:id="rId1" display="3. Базовый комплект конструкций заводского изготовления в комплектации ЭКОНОМ"/>
    <hyperlink ref="A20" r:id="rId2" display="9.1. Переход на базовый комплект конструкций заводского изготовления в комплектации СТАНДАРТ*"/>
  </hyperlinks>
  <printOptions/>
  <pageMargins left="0" right="0" top="0" bottom="0" header="0.31496062992125984" footer="0.11811023622047245"/>
  <pageSetup fitToHeight="0" horizontalDpi="600" verticalDpi="600" orientation="landscape" paperSize="9" r:id="rId3"/>
  <rowBreaks count="1" manualBreakCount="1">
    <brk id="14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"ТАМАК"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Фидаров Вадим Валерьевич</dc:creator>
  <cp:keywords/>
  <dc:description/>
  <cp:lastModifiedBy>Фидаров Вадим Валерьевич</cp:lastModifiedBy>
  <cp:lastPrinted>2016-07-28T13:37:15Z</cp:lastPrinted>
  <dcterms:created xsi:type="dcterms:W3CDTF">2013-09-16T09:49:28Z</dcterms:created>
  <dcterms:modified xsi:type="dcterms:W3CDTF">2016-08-19T12:19:20Z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